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Sheet1" sheetId="1" r:id="rId1"/>
    <sheet name="导出筛选结果" sheetId="3" r:id="rId2"/>
    <sheet name="Sheet2" sheetId="2" r:id="rId3"/>
  </sheets>
  <definedNames>
    <definedName name="_xlnm._FilterDatabase" localSheetId="0" hidden="1">Sheet1!$A$3:$H$34</definedName>
    <definedName name="_xlnm._FilterDatabase" localSheetId="1" hidden="1">导出筛选结果!#REF!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<sst xmlns="http://schemas.openxmlformats.org/spreadsheetml/2006/main" count="200" uniqueCount="101">
  <si>
    <t>2023年沙县区山垅田复垦复耕种粮示范项目拟补助资金一览表</t>
  </si>
  <si>
    <t xml:space="preserve">  三明市沙县区农业农村局                                                          2023 年 12月 18日 </t>
  </si>
  <si>
    <t>序号</t>
  </si>
  <si>
    <t>乡镇</t>
  </si>
  <si>
    <t>村</t>
  </si>
  <si>
    <t>地段</t>
  </si>
  <si>
    <t>实施主体</t>
  </si>
  <si>
    <t>复垦种粮补助面积（亩）</t>
  </si>
  <si>
    <t>合计（亩）</t>
  </si>
  <si>
    <t>补助资金（元）</t>
  </si>
  <si>
    <t>凤岗街道　</t>
  </si>
  <si>
    <t>西霞村　</t>
  </si>
  <si>
    <t>大坑　</t>
  </si>
  <si>
    <t>沙县大地飞歌家庭农场</t>
  </si>
  <si>
    <t>西霞村</t>
  </si>
  <si>
    <t>梅疗坑</t>
  </si>
  <si>
    <t>张土金</t>
  </si>
  <si>
    <t>西郊村</t>
  </si>
  <si>
    <t>铺头</t>
  </si>
  <si>
    <t>柯永王</t>
  </si>
  <si>
    <t>虬江街道</t>
  </si>
  <si>
    <t>长红村</t>
  </si>
  <si>
    <t>鸭母道、石公婆</t>
  </si>
  <si>
    <t>三明市沙县区龙云家庭农场</t>
  </si>
  <si>
    <t>茶丰峡村</t>
  </si>
  <si>
    <t>罗坑垅</t>
  </si>
  <si>
    <t>水竹窠</t>
  </si>
  <si>
    <t>脚溪窠</t>
  </si>
  <si>
    <t>麦元村</t>
  </si>
  <si>
    <t>田庄垅</t>
  </si>
  <si>
    <t>沙县好烟稻家庭农场</t>
  </si>
  <si>
    <t>镇头村</t>
  </si>
  <si>
    <t>苦竹坑</t>
  </si>
  <si>
    <t>三明市沙县区润丰园农林专业合作社</t>
  </si>
  <si>
    <t>夏茂镇</t>
  </si>
  <si>
    <t>长阜</t>
  </si>
  <si>
    <t>田中央半墘</t>
  </si>
  <si>
    <t>沙县夏茂镇牧村家庭农场</t>
  </si>
  <si>
    <t>月邦</t>
  </si>
  <si>
    <t>岭尾</t>
  </si>
  <si>
    <t>沙县宜荣农业专业合作社</t>
  </si>
  <si>
    <t>大垅水库、龙山下</t>
  </si>
  <si>
    <t>三明市沙县区宜钰农机专业合作社</t>
  </si>
  <si>
    <t>俞邦</t>
  </si>
  <si>
    <t>东山垅</t>
  </si>
  <si>
    <t>沙县夏茂益农农机专业合作社</t>
  </si>
  <si>
    <t>富口镇</t>
  </si>
  <si>
    <t>白溪口</t>
  </si>
  <si>
    <t>林村</t>
  </si>
  <si>
    <t xml:space="preserve">沙县高桥陆传清家庭农场 </t>
  </si>
  <si>
    <t>盖竹</t>
  </si>
  <si>
    <t>三明市沙县区硕果农业专业合作社</t>
  </si>
  <si>
    <t>延溪</t>
  </si>
  <si>
    <t>东坑</t>
  </si>
  <si>
    <t>陈仁华</t>
  </si>
  <si>
    <t>池村</t>
  </si>
  <si>
    <t>下村</t>
  </si>
  <si>
    <t>沙县农达养殖有限公司</t>
  </si>
  <si>
    <t>荷山</t>
  </si>
  <si>
    <t>上洋坂</t>
  </si>
  <si>
    <t>沙县区山禾生态农业发展有限公司</t>
  </si>
  <si>
    <t>青州镇</t>
  </si>
  <si>
    <t>涌溪村</t>
  </si>
  <si>
    <t>际头</t>
  </si>
  <si>
    <t>沙县青州丰盛生态家庭农场</t>
  </si>
  <si>
    <t>大畔洋</t>
  </si>
  <si>
    <t>青州村</t>
  </si>
  <si>
    <t>车坪垅</t>
  </si>
  <si>
    <t>福建琉森生态农业科技有限公司</t>
  </si>
  <si>
    <t>前山村</t>
  </si>
  <si>
    <t>白云（两村交界，农田交错，合并验收）</t>
  </si>
  <si>
    <t>沙县高桥镇稻香居家庭农场</t>
  </si>
  <si>
    <t>溪坪村</t>
  </si>
  <si>
    <t>高桥镇</t>
  </si>
  <si>
    <t>正地村</t>
  </si>
  <si>
    <t>林洋</t>
  </si>
  <si>
    <t>高砂镇</t>
  </si>
  <si>
    <t>阳溪村</t>
  </si>
  <si>
    <t>外岭尾、石克坟、长卜垅、大畔洋等</t>
  </si>
  <si>
    <t>沙县高砂振灿家庭农场</t>
  </si>
  <si>
    <t>龙慈村</t>
  </si>
  <si>
    <t>小坑、东坑坂、东坑洋、打石峡</t>
  </si>
  <si>
    <t>冲厚村</t>
  </si>
  <si>
    <t>青窠</t>
  </si>
  <si>
    <t>上坪村</t>
  </si>
  <si>
    <t>西山</t>
  </si>
  <si>
    <t>沙县宗窠家庭农场</t>
  </si>
  <si>
    <t>大洛镇</t>
  </si>
  <si>
    <t>中洋村</t>
  </si>
  <si>
    <t>黄厝碾、坑尾</t>
  </si>
  <si>
    <t>沙县大洛林丽华家庭农场</t>
  </si>
  <si>
    <t>合计</t>
  </si>
  <si>
    <t>24个村</t>
  </si>
  <si>
    <t>21家</t>
  </si>
  <si>
    <t>三明市沙县区农业农村局                                           日期： 2023 年 12 月 18日</t>
  </si>
  <si>
    <t>乡(镇、街道）</t>
  </si>
  <si>
    <t>实施地点（行政村）</t>
  </si>
  <si>
    <t>备注</t>
  </si>
  <si>
    <t>经测算确定省级资金每亩补助标准为 516.44 元。</t>
  </si>
  <si>
    <t>白云（两村交界合并验收）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</si>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</sst>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5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zoomScale="110" zoomScaleNormal="110" workbookViewId="0">
      <pane ySplit="3" topLeftCell="A4" activePane="bottomLeft" state="frozen"/>
      <selection/>
      <selection pane="bottomLeft" activeCell="I4" sqref="I4"/>
    </sheetView>
  </sheetViews>
  <sheetFormatPr defaultColWidth="9" defaultRowHeight="13.5"/>
  <cols>
    <col min="1" max="1" width="4.5" customWidth="1"/>
    <col min="2" max="2" width="8.25" customWidth="1"/>
    <col min="3" max="3" width="8.85833333333333" customWidth="1"/>
    <col min="4" max="4" width="15.375" customWidth="1"/>
    <col min="5" max="5" width="29.75" customWidth="1"/>
    <col min="6" max="6" width="9.5" customWidth="1"/>
    <col min="7" max="7" width="8.06666666666667" customWidth="1"/>
    <col min="8" max="8" width="8.5" style="33" customWidth="1"/>
    <col min="9" max="9" width="12.625" style="34"/>
  </cols>
  <sheetData>
    <row r="1" ht="27" customHeight="1" spans="1:8">
      <c r="A1" s="35" t="s">
        <v>0</v>
      </c>
      <c r="B1" s="35"/>
      <c r="C1" s="35"/>
      <c r="D1" s="35"/>
      <c r="E1" s="35"/>
      <c r="F1" s="35"/>
      <c r="G1" s="35"/>
      <c r="H1" s="35"/>
    </row>
    <row r="2" ht="19" customHeight="1" spans="1:8">
      <c r="A2" s="36" t="s">
        <v>1</v>
      </c>
      <c r="B2" s="36"/>
      <c r="C2" s="36"/>
      <c r="D2" s="36"/>
      <c r="E2" s="36"/>
      <c r="F2" s="36"/>
      <c r="G2" s="36"/>
      <c r="H2" s="3"/>
    </row>
    <row r="3" ht="37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0" customHeight="1" spans="1:8">
      <c r="A4" s="6">
        <v>1</v>
      </c>
      <c r="B4" s="5" t="s">
        <v>10</v>
      </c>
      <c r="C4" s="6" t="s">
        <v>11</v>
      </c>
      <c r="D4" s="6" t="s">
        <v>12</v>
      </c>
      <c r="E4" s="6" t="s">
        <v>13</v>
      </c>
      <c r="F4" s="6">
        <v>13.7</v>
      </c>
      <c r="G4" s="6">
        <v>13.7</v>
      </c>
      <c r="H4" s="7">
        <v>7076</v>
      </c>
    </row>
    <row r="5" ht="20" customHeight="1" spans="1:8">
      <c r="A5" s="6">
        <v>2</v>
      </c>
      <c r="B5" s="8"/>
      <c r="C5" s="6" t="s">
        <v>14</v>
      </c>
      <c r="D5" s="6" t="s">
        <v>15</v>
      </c>
      <c r="E5" s="6" t="s">
        <v>16</v>
      </c>
      <c r="F5" s="6">
        <v>14.2</v>
      </c>
      <c r="G5" s="6">
        <v>14.2</v>
      </c>
      <c r="H5" s="7">
        <v>7334</v>
      </c>
    </row>
    <row r="6" ht="20" customHeight="1" spans="1:8">
      <c r="A6" s="6">
        <v>3</v>
      </c>
      <c r="B6" s="9"/>
      <c r="C6" s="6" t="s">
        <v>17</v>
      </c>
      <c r="D6" s="6" t="s">
        <v>18</v>
      </c>
      <c r="E6" s="6" t="s">
        <v>19</v>
      </c>
      <c r="F6" s="6">
        <v>37.1</v>
      </c>
      <c r="G6" s="6">
        <v>37.1</v>
      </c>
      <c r="H6" s="7">
        <v>19160</v>
      </c>
    </row>
    <row r="7" ht="20" customHeight="1" spans="1:8">
      <c r="A7" s="5">
        <v>4</v>
      </c>
      <c r="B7" s="5" t="s">
        <v>20</v>
      </c>
      <c r="C7" s="6" t="s">
        <v>21</v>
      </c>
      <c r="D7" s="6" t="s">
        <v>22</v>
      </c>
      <c r="E7" s="5" t="s">
        <v>23</v>
      </c>
      <c r="F7" s="6">
        <v>80</v>
      </c>
      <c r="G7" s="5">
        <f>F7+F8+F9+F10</f>
        <v>194</v>
      </c>
      <c r="H7" s="10">
        <v>100190</v>
      </c>
    </row>
    <row r="8" ht="20" customHeight="1" spans="1:8">
      <c r="A8" s="8"/>
      <c r="B8" s="8"/>
      <c r="C8" s="6" t="s">
        <v>24</v>
      </c>
      <c r="D8" s="6" t="s">
        <v>25</v>
      </c>
      <c r="E8" s="8"/>
      <c r="F8" s="6">
        <v>37</v>
      </c>
      <c r="G8" s="8"/>
      <c r="H8" s="11"/>
    </row>
    <row r="9" ht="20" customHeight="1" spans="1:8">
      <c r="A9" s="8"/>
      <c r="B9" s="8"/>
      <c r="C9" s="6" t="s">
        <v>24</v>
      </c>
      <c r="D9" s="6" t="s">
        <v>26</v>
      </c>
      <c r="E9" s="8"/>
      <c r="F9" s="6">
        <v>45</v>
      </c>
      <c r="G9" s="8"/>
      <c r="H9" s="11"/>
    </row>
    <row r="10" ht="20" customHeight="1" spans="1:8">
      <c r="A10" s="9"/>
      <c r="B10" s="8"/>
      <c r="C10" s="6" t="s">
        <v>24</v>
      </c>
      <c r="D10" s="6" t="s">
        <v>27</v>
      </c>
      <c r="E10" s="9"/>
      <c r="F10" s="6">
        <v>32</v>
      </c>
      <c r="G10" s="9"/>
      <c r="H10" s="12"/>
    </row>
    <row r="11" ht="20" customHeight="1" spans="1:8">
      <c r="A11" s="6">
        <v>5</v>
      </c>
      <c r="B11" s="8"/>
      <c r="C11" s="6" t="s">
        <v>28</v>
      </c>
      <c r="D11" s="6" t="s">
        <v>29</v>
      </c>
      <c r="E11" s="6" t="s">
        <v>30</v>
      </c>
      <c r="F11" s="6">
        <v>26</v>
      </c>
      <c r="G11" s="6">
        <v>26</v>
      </c>
      <c r="H11" s="7">
        <v>13428</v>
      </c>
    </row>
    <row r="12" ht="20" customHeight="1" spans="1:8">
      <c r="A12" s="6">
        <v>6</v>
      </c>
      <c r="B12" s="8"/>
      <c r="C12" s="6" t="s">
        <v>31</v>
      </c>
      <c r="D12" s="6" t="s">
        <v>32</v>
      </c>
      <c r="E12" s="6" t="s">
        <v>33</v>
      </c>
      <c r="F12" s="6">
        <v>14.8</v>
      </c>
      <c r="G12" s="6">
        <v>14.8</v>
      </c>
      <c r="H12" s="7">
        <v>7644</v>
      </c>
    </row>
    <row r="13" ht="20" customHeight="1" spans="1:8">
      <c r="A13" s="6">
        <v>7</v>
      </c>
      <c r="B13" s="5" t="s">
        <v>34</v>
      </c>
      <c r="C13" s="6" t="s">
        <v>35</v>
      </c>
      <c r="D13" s="6" t="s">
        <v>36</v>
      </c>
      <c r="E13" s="6" t="s">
        <v>37</v>
      </c>
      <c r="F13" s="6">
        <v>32.4</v>
      </c>
      <c r="G13" s="6">
        <v>32.4</v>
      </c>
      <c r="H13" s="7">
        <v>16733</v>
      </c>
    </row>
    <row r="14" ht="20" customHeight="1" spans="1:8">
      <c r="A14" s="6">
        <v>8</v>
      </c>
      <c r="B14" s="8"/>
      <c r="C14" s="6" t="s">
        <v>38</v>
      </c>
      <c r="D14" s="6" t="s">
        <v>39</v>
      </c>
      <c r="E14" s="6" t="s">
        <v>40</v>
      </c>
      <c r="F14" s="6">
        <v>32.4</v>
      </c>
      <c r="G14" s="6">
        <v>32.4</v>
      </c>
      <c r="H14" s="7">
        <v>16733</v>
      </c>
    </row>
    <row r="15" ht="20" customHeight="1" spans="1:8">
      <c r="A15" s="6">
        <v>9</v>
      </c>
      <c r="B15" s="8"/>
      <c r="C15" s="6" t="s">
        <v>38</v>
      </c>
      <c r="D15" s="6" t="s">
        <v>41</v>
      </c>
      <c r="E15" s="6" t="s">
        <v>42</v>
      </c>
      <c r="F15" s="6">
        <v>178.7</v>
      </c>
      <c r="G15" s="6">
        <v>178.7</v>
      </c>
      <c r="H15" s="7">
        <v>92289</v>
      </c>
    </row>
    <row r="16" ht="20" customHeight="1" spans="1:8">
      <c r="A16" s="6">
        <v>10</v>
      </c>
      <c r="B16" s="9"/>
      <c r="C16" s="6" t="s">
        <v>43</v>
      </c>
      <c r="D16" s="6" t="s">
        <v>44</v>
      </c>
      <c r="E16" s="6" t="s">
        <v>45</v>
      </c>
      <c r="F16" s="6">
        <v>54.3</v>
      </c>
      <c r="G16" s="6">
        <v>54.3</v>
      </c>
      <c r="H16" s="7">
        <v>28043</v>
      </c>
    </row>
    <row r="17" ht="20" customHeight="1" spans="1:8">
      <c r="A17" s="6">
        <v>11</v>
      </c>
      <c r="B17" s="5" t="s">
        <v>46</v>
      </c>
      <c r="C17" s="6" t="s">
        <v>47</v>
      </c>
      <c r="D17" s="6" t="s">
        <v>48</v>
      </c>
      <c r="E17" s="13" t="s">
        <v>49</v>
      </c>
      <c r="F17" s="6">
        <v>60</v>
      </c>
      <c r="G17" s="6">
        <v>60</v>
      </c>
      <c r="H17" s="14">
        <v>30987</v>
      </c>
    </row>
    <row r="18" ht="20" customHeight="1" spans="1:8">
      <c r="A18" s="6">
        <v>12</v>
      </c>
      <c r="B18" s="8"/>
      <c r="C18" s="6" t="s">
        <v>50</v>
      </c>
      <c r="D18" s="6" t="s">
        <v>50</v>
      </c>
      <c r="E18" s="6" t="s">
        <v>51</v>
      </c>
      <c r="F18" s="6">
        <v>12</v>
      </c>
      <c r="G18" s="6">
        <v>12</v>
      </c>
      <c r="H18" s="14">
        <v>6198</v>
      </c>
    </row>
    <row r="19" ht="20" customHeight="1" spans="1:8">
      <c r="A19" s="6">
        <v>13</v>
      </c>
      <c r="B19" s="8"/>
      <c r="C19" s="6" t="s">
        <v>52</v>
      </c>
      <c r="D19" s="6" t="s">
        <v>53</v>
      </c>
      <c r="E19" s="6" t="s">
        <v>54</v>
      </c>
      <c r="F19" s="6">
        <v>32</v>
      </c>
      <c r="G19" s="6">
        <v>32</v>
      </c>
      <c r="H19" s="14">
        <v>16526</v>
      </c>
    </row>
    <row r="20" ht="20" customHeight="1" spans="1:8">
      <c r="A20" s="6">
        <v>14</v>
      </c>
      <c r="B20" s="8"/>
      <c r="C20" s="6" t="s">
        <v>55</v>
      </c>
      <c r="D20" s="6" t="s">
        <v>56</v>
      </c>
      <c r="E20" s="6" t="s">
        <v>57</v>
      </c>
      <c r="F20" s="6">
        <v>34</v>
      </c>
      <c r="G20" s="6">
        <v>34</v>
      </c>
      <c r="H20" s="14">
        <v>17559</v>
      </c>
    </row>
    <row r="21" ht="20" customHeight="1" spans="1:8">
      <c r="A21" s="6">
        <v>15</v>
      </c>
      <c r="B21" s="9"/>
      <c r="C21" s="6" t="s">
        <v>58</v>
      </c>
      <c r="D21" s="6" t="s">
        <v>59</v>
      </c>
      <c r="E21" s="6" t="s">
        <v>60</v>
      </c>
      <c r="F21" s="6">
        <v>43.7</v>
      </c>
      <c r="G21" s="6">
        <v>43.7</v>
      </c>
      <c r="H21" s="7">
        <v>22569</v>
      </c>
    </row>
    <row r="22" s="32" customFormat="1" ht="20" customHeight="1" spans="1:9">
      <c r="A22" s="6">
        <v>16</v>
      </c>
      <c r="B22" s="15" t="s">
        <v>61</v>
      </c>
      <c r="C22" s="13" t="s">
        <v>62</v>
      </c>
      <c r="D22" s="13" t="s">
        <v>63</v>
      </c>
      <c r="E22" s="16" t="s">
        <v>64</v>
      </c>
      <c r="F22" s="6">
        <v>12.2</v>
      </c>
      <c r="G22" s="16">
        <f>F22+F23</f>
        <v>65.5</v>
      </c>
      <c r="H22" s="10">
        <v>33827</v>
      </c>
      <c r="I22" s="38"/>
    </row>
    <row r="23" ht="20" customHeight="1" spans="1:9">
      <c r="A23" s="6"/>
      <c r="B23" s="15"/>
      <c r="C23" s="13" t="s">
        <v>62</v>
      </c>
      <c r="D23" s="13" t="s">
        <v>65</v>
      </c>
      <c r="E23" s="17"/>
      <c r="F23" s="6">
        <v>53.3</v>
      </c>
      <c r="G23" s="17"/>
      <c r="H23" s="12"/>
      <c r="I23" s="38"/>
    </row>
    <row r="24" ht="20" customHeight="1" spans="1:8">
      <c r="A24" s="6">
        <v>17</v>
      </c>
      <c r="B24" s="15"/>
      <c r="C24" s="13" t="s">
        <v>66</v>
      </c>
      <c r="D24" s="13" t="s">
        <v>67</v>
      </c>
      <c r="E24" s="13" t="s">
        <v>68</v>
      </c>
      <c r="F24" s="6">
        <v>86.3</v>
      </c>
      <c r="G24" s="6">
        <v>86.3</v>
      </c>
      <c r="H24" s="7">
        <v>44570</v>
      </c>
    </row>
    <row r="25" ht="19" customHeight="1" spans="1:8">
      <c r="A25" s="33">
        <v>18</v>
      </c>
      <c r="B25" s="15"/>
      <c r="C25" s="13" t="s">
        <v>69</v>
      </c>
      <c r="D25" s="20" t="s">
        <v>70</v>
      </c>
      <c r="E25" s="19" t="s">
        <v>71</v>
      </c>
      <c r="F25" s="6">
        <v>190</v>
      </c>
      <c r="G25" s="19">
        <f>F27+F25+F26</f>
        <v>341</v>
      </c>
      <c r="H25" s="11">
        <v>176109</v>
      </c>
    </row>
    <row r="26" ht="21" customHeight="1" spans="1:8">
      <c r="A26" s="33"/>
      <c r="B26" s="15"/>
      <c r="C26" s="13" t="s">
        <v>72</v>
      </c>
      <c r="D26" s="21"/>
      <c r="E26" s="19"/>
      <c r="F26" s="6">
        <v>110</v>
      </c>
      <c r="G26" s="19"/>
      <c r="H26" s="11"/>
    </row>
    <row r="27" ht="22" customHeight="1" spans="1:8">
      <c r="A27" s="33"/>
      <c r="B27" s="22" t="s">
        <v>73</v>
      </c>
      <c r="C27" s="24" t="s">
        <v>74</v>
      </c>
      <c r="D27" s="24" t="s">
        <v>75</v>
      </c>
      <c r="E27" s="23"/>
      <c r="F27" s="6">
        <v>41</v>
      </c>
      <c r="G27" s="23"/>
      <c r="H27" s="25"/>
    </row>
    <row r="28" ht="28" customHeight="1" spans="1:8">
      <c r="A28" s="5">
        <v>19</v>
      </c>
      <c r="B28" s="5" t="s">
        <v>76</v>
      </c>
      <c r="C28" s="6" t="s">
        <v>77</v>
      </c>
      <c r="D28" s="13" t="s">
        <v>78</v>
      </c>
      <c r="E28" s="5" t="s">
        <v>79</v>
      </c>
      <c r="F28" s="6">
        <v>206</v>
      </c>
      <c r="G28" s="5">
        <f>F28+F29+F30</f>
        <v>490</v>
      </c>
      <c r="H28" s="10">
        <v>253060</v>
      </c>
    </row>
    <row r="29" ht="27" customHeight="1" spans="1:8">
      <c r="A29" s="8"/>
      <c r="B29" s="8"/>
      <c r="C29" s="6" t="s">
        <v>80</v>
      </c>
      <c r="D29" s="13" t="s">
        <v>81</v>
      </c>
      <c r="E29" s="8"/>
      <c r="F29" s="6">
        <v>208</v>
      </c>
      <c r="G29" s="8"/>
      <c r="H29" s="11"/>
    </row>
    <row r="30" ht="21" customHeight="1" spans="1:8">
      <c r="A30" s="9"/>
      <c r="B30" s="8"/>
      <c r="C30" s="6" t="s">
        <v>82</v>
      </c>
      <c r="D30" s="13" t="s">
        <v>83</v>
      </c>
      <c r="E30" s="9"/>
      <c r="F30" s="6">
        <v>76</v>
      </c>
      <c r="G30" s="9"/>
      <c r="H30" s="12"/>
    </row>
    <row r="31" ht="21" customHeight="1" spans="1:8">
      <c r="A31" s="6">
        <v>20</v>
      </c>
      <c r="B31" s="9"/>
      <c r="C31" s="6" t="s">
        <v>84</v>
      </c>
      <c r="D31" s="6" t="s">
        <v>85</v>
      </c>
      <c r="E31" s="6" t="s">
        <v>86</v>
      </c>
      <c r="F31" s="6">
        <v>150</v>
      </c>
      <c r="G31" s="6">
        <v>150</v>
      </c>
      <c r="H31" s="7">
        <v>77467</v>
      </c>
    </row>
    <row r="32" ht="21" customHeight="1" spans="1:8">
      <c r="A32" s="6">
        <v>21</v>
      </c>
      <c r="B32" s="6" t="s">
        <v>87</v>
      </c>
      <c r="C32" s="6" t="s">
        <v>88</v>
      </c>
      <c r="D32" s="6" t="s">
        <v>89</v>
      </c>
      <c r="E32" s="6" t="s">
        <v>90</v>
      </c>
      <c r="F32" s="6">
        <v>24.2</v>
      </c>
      <c r="G32" s="6">
        <v>24.2</v>
      </c>
      <c r="H32" s="14">
        <v>12498</v>
      </c>
    </row>
    <row r="33" ht="13" customHeight="1" spans="1:8">
      <c r="A33" s="26" t="s">
        <v>91</v>
      </c>
      <c r="B33" s="26">
        <v>8</v>
      </c>
      <c r="C33" s="26" t="s">
        <v>92</v>
      </c>
      <c r="D33" s="26"/>
      <c r="E33" s="26" t="s">
        <v>93</v>
      </c>
      <c r="F33" s="26">
        <f>SUM(F4:F32)</f>
        <v>1936.3</v>
      </c>
      <c r="G33" s="26">
        <f>SUM(G4:G32)</f>
        <v>1936.3</v>
      </c>
      <c r="H33" s="26">
        <f>SUM(H4:H32)</f>
        <v>1000000</v>
      </c>
    </row>
    <row r="34" ht="25" customHeight="1" spans="1:7">
      <c r="A34" s="37"/>
      <c r="B34" s="27"/>
      <c r="C34" s="27"/>
      <c r="D34" s="27"/>
      <c r="E34" s="27"/>
      <c r="F34" s="27"/>
      <c r="G34" s="27"/>
    </row>
  </sheetData>
  <autoFilter ref="A3:H34">
    <extLst/>
  </autoFilter>
  <mergeCells count="30">
    <mergeCell ref="A1:H1"/>
    <mergeCell ref="A2:H2"/>
    <mergeCell ref="A34:H34"/>
    <mergeCell ref="A7:A10"/>
    <mergeCell ref="A22:A23"/>
    <mergeCell ref="A25:A27"/>
    <mergeCell ref="A28:A30"/>
    <mergeCell ref="B4:B6"/>
    <mergeCell ref="B7:B12"/>
    <mergeCell ref="B13:B16"/>
    <mergeCell ref="B17:B21"/>
    <mergeCell ref="B22:B26"/>
    <mergeCell ref="B28:B31"/>
    <mergeCell ref="D25:D26"/>
    <mergeCell ref="E7:E10"/>
    <mergeCell ref="E22:E23"/>
    <mergeCell ref="E25:E27"/>
    <mergeCell ref="E28:E30"/>
    <mergeCell ref="G7:G10"/>
    <mergeCell ref="G22:G23"/>
    <mergeCell ref="G25:G27"/>
    <mergeCell ref="G28:G30"/>
    <mergeCell ref="H7:H10"/>
    <mergeCell ref="H22:H23"/>
    <mergeCell ref="H25:H27"/>
    <mergeCell ref="H28:H30"/>
    <mergeCell ref="I7:I10"/>
    <mergeCell ref="I22:I23"/>
    <mergeCell ref="I25:I27"/>
    <mergeCell ref="I28:I30"/>
  </mergeCells>
  <pageMargins left="0.393055555555556" right="0.472222222222222" top="0.826388888888889" bottom="0.629861111111111" header="0.354166666666667" footer="0.5"/>
  <pageSetup paperSize="9" orientation="portrait"/>
  <headerFooter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K36" sqref="K36"/>
    </sheetView>
  </sheetViews>
  <sheetFormatPr defaultColWidth="9" defaultRowHeight="13.5"/>
  <cols>
    <col min="1" max="1" width="6" customWidth="1"/>
    <col min="2" max="2" width="4" customWidth="1"/>
    <col min="3" max="3" width="25.5" customWidth="1"/>
    <col min="4" max="4" width="7.75" customWidth="1"/>
    <col min="5" max="5" width="13.625" customWidth="1"/>
    <col min="6" max="6" width="8.75" customWidth="1"/>
    <col min="7" max="7" width="6.75" customWidth="1"/>
    <col min="8" max="8" width="7.875" customWidth="1"/>
    <col min="9" max="9" width="7" customWidth="1"/>
  </cols>
  <sheetData>
    <row r="1" ht="21" customHeight="1" spans="1:9">
      <c r="A1" s="1"/>
      <c r="B1" s="2" t="s">
        <v>0</v>
      </c>
      <c r="C1" s="2"/>
      <c r="D1" s="2"/>
      <c r="E1" s="2"/>
      <c r="F1" s="2"/>
      <c r="G1" s="2"/>
      <c r="H1" s="2"/>
      <c r="I1" s="1"/>
    </row>
    <row r="2" ht="15" customHeight="1" spans="1:9">
      <c r="A2" s="3" t="s">
        <v>94</v>
      </c>
      <c r="B2" s="3"/>
      <c r="C2" s="3"/>
      <c r="D2" s="3"/>
      <c r="E2" s="3"/>
      <c r="F2" s="3"/>
      <c r="G2" s="3"/>
      <c r="H2" s="3"/>
      <c r="I2" s="3"/>
    </row>
    <row r="3" ht="37" customHeight="1" spans="1:9">
      <c r="A3" s="4" t="s">
        <v>95</v>
      </c>
      <c r="B3" s="4" t="s">
        <v>2</v>
      </c>
      <c r="C3" s="4" t="s">
        <v>6</v>
      </c>
      <c r="D3" s="4" t="s">
        <v>96</v>
      </c>
      <c r="E3" s="4" t="s">
        <v>5</v>
      </c>
      <c r="F3" s="4" t="s">
        <v>7</v>
      </c>
      <c r="G3" s="4" t="s">
        <v>8</v>
      </c>
      <c r="H3" s="4" t="s">
        <v>9</v>
      </c>
      <c r="I3" s="28" t="s">
        <v>97</v>
      </c>
    </row>
    <row r="4" ht="20" customHeight="1" spans="1:9">
      <c r="A4" s="5" t="s">
        <v>10</v>
      </c>
      <c r="B4" s="6">
        <v>1</v>
      </c>
      <c r="C4" s="6" t="s">
        <v>13</v>
      </c>
      <c r="D4" s="6" t="s">
        <v>11</v>
      </c>
      <c r="E4" s="6" t="s">
        <v>12</v>
      </c>
      <c r="F4" s="6">
        <v>13.7</v>
      </c>
      <c r="G4" s="6">
        <v>13.7</v>
      </c>
      <c r="H4" s="7">
        <v>7076</v>
      </c>
      <c r="I4" s="29" t="s">
        <v>98</v>
      </c>
    </row>
    <row r="5" ht="20" customHeight="1" spans="1:9">
      <c r="A5" s="8"/>
      <c r="B5" s="6">
        <v>2</v>
      </c>
      <c r="C5" s="6" t="s">
        <v>16</v>
      </c>
      <c r="D5" s="6" t="s">
        <v>14</v>
      </c>
      <c r="E5" s="6" t="s">
        <v>15</v>
      </c>
      <c r="F5" s="6">
        <v>14.2</v>
      </c>
      <c r="G5" s="6">
        <v>14.2</v>
      </c>
      <c r="H5" s="7">
        <v>7334</v>
      </c>
      <c r="I5" s="30"/>
    </row>
    <row r="6" ht="20" customHeight="1" spans="1:9">
      <c r="A6" s="9"/>
      <c r="B6" s="6">
        <v>3</v>
      </c>
      <c r="C6" s="6" t="s">
        <v>19</v>
      </c>
      <c r="D6" s="6" t="s">
        <v>17</v>
      </c>
      <c r="E6" s="6" t="s">
        <v>18</v>
      </c>
      <c r="F6" s="6">
        <v>37.1</v>
      </c>
      <c r="G6" s="6">
        <v>37.1</v>
      </c>
      <c r="H6" s="7">
        <v>19160</v>
      </c>
      <c r="I6" s="30"/>
    </row>
    <row r="7" ht="20" customHeight="1" spans="1:9">
      <c r="A7" s="5" t="s">
        <v>20</v>
      </c>
      <c r="B7" s="5">
        <v>4</v>
      </c>
      <c r="C7" s="5" t="s">
        <v>23</v>
      </c>
      <c r="D7" s="6" t="s">
        <v>21</v>
      </c>
      <c r="E7" s="6" t="s">
        <v>22</v>
      </c>
      <c r="F7" s="6">
        <v>80</v>
      </c>
      <c r="G7" s="5">
        <v>194</v>
      </c>
      <c r="H7" s="10">
        <v>100190</v>
      </c>
      <c r="I7" s="30"/>
    </row>
    <row r="8" ht="20" customHeight="1" spans="1:9">
      <c r="A8" s="8"/>
      <c r="B8" s="8"/>
      <c r="C8" s="8"/>
      <c r="D8" s="6" t="s">
        <v>24</v>
      </c>
      <c r="E8" s="6" t="s">
        <v>25</v>
      </c>
      <c r="F8" s="6">
        <v>37</v>
      </c>
      <c r="G8" s="8"/>
      <c r="H8" s="11"/>
      <c r="I8" s="30"/>
    </row>
    <row r="9" ht="20" customHeight="1" spans="1:9">
      <c r="A9" s="8"/>
      <c r="B9" s="8"/>
      <c r="C9" s="8"/>
      <c r="D9" s="6" t="s">
        <v>24</v>
      </c>
      <c r="E9" s="6" t="s">
        <v>26</v>
      </c>
      <c r="F9" s="6">
        <v>45</v>
      </c>
      <c r="G9" s="8"/>
      <c r="H9" s="11"/>
      <c r="I9" s="30"/>
    </row>
    <row r="10" ht="20" customHeight="1" spans="1:9">
      <c r="A10" s="8"/>
      <c r="B10" s="9"/>
      <c r="C10" s="9"/>
      <c r="D10" s="6" t="s">
        <v>24</v>
      </c>
      <c r="E10" s="6" t="s">
        <v>27</v>
      </c>
      <c r="F10" s="6">
        <v>32</v>
      </c>
      <c r="G10" s="9"/>
      <c r="H10" s="12"/>
      <c r="I10" s="30"/>
    </row>
    <row r="11" ht="20" customHeight="1" spans="1:9">
      <c r="A11" s="8"/>
      <c r="B11" s="6">
        <v>5</v>
      </c>
      <c r="C11" s="6" t="s">
        <v>30</v>
      </c>
      <c r="D11" s="6" t="s">
        <v>28</v>
      </c>
      <c r="E11" s="6" t="s">
        <v>29</v>
      </c>
      <c r="F11" s="6">
        <v>26</v>
      </c>
      <c r="G11" s="6">
        <v>26</v>
      </c>
      <c r="H11" s="7">
        <v>13428</v>
      </c>
      <c r="I11" s="30"/>
    </row>
    <row r="12" ht="20" customHeight="1" spans="1:9">
      <c r="A12" s="8"/>
      <c r="B12" s="6">
        <v>6</v>
      </c>
      <c r="C12" s="6" t="s">
        <v>33</v>
      </c>
      <c r="D12" s="6" t="s">
        <v>31</v>
      </c>
      <c r="E12" s="6" t="s">
        <v>32</v>
      </c>
      <c r="F12" s="6">
        <v>14.8</v>
      </c>
      <c r="G12" s="6">
        <v>14.8</v>
      </c>
      <c r="H12" s="7">
        <v>7644</v>
      </c>
      <c r="I12" s="30"/>
    </row>
    <row r="13" ht="20" customHeight="1" spans="1:9">
      <c r="A13" s="5" t="s">
        <v>34</v>
      </c>
      <c r="B13" s="6">
        <v>7</v>
      </c>
      <c r="C13" s="6" t="s">
        <v>37</v>
      </c>
      <c r="D13" s="6" t="s">
        <v>35</v>
      </c>
      <c r="E13" s="6" t="s">
        <v>36</v>
      </c>
      <c r="F13" s="6">
        <v>32.4</v>
      </c>
      <c r="G13" s="6">
        <v>32.4</v>
      </c>
      <c r="H13" s="7">
        <v>16733</v>
      </c>
      <c r="I13" s="30"/>
    </row>
    <row r="14" ht="20" customHeight="1" spans="1:9">
      <c r="A14" s="8"/>
      <c r="B14" s="6">
        <v>8</v>
      </c>
      <c r="C14" s="6" t="s">
        <v>40</v>
      </c>
      <c r="D14" s="6" t="s">
        <v>38</v>
      </c>
      <c r="E14" s="6" t="s">
        <v>39</v>
      </c>
      <c r="F14" s="6">
        <v>32.4</v>
      </c>
      <c r="G14" s="6">
        <v>32.4</v>
      </c>
      <c r="H14" s="7">
        <v>16733</v>
      </c>
      <c r="I14" s="30"/>
    </row>
    <row r="15" ht="20" customHeight="1" spans="1:9">
      <c r="A15" s="8"/>
      <c r="B15" s="6">
        <v>9</v>
      </c>
      <c r="C15" s="6" t="s">
        <v>42</v>
      </c>
      <c r="D15" s="6" t="s">
        <v>38</v>
      </c>
      <c r="E15" s="6" t="s">
        <v>41</v>
      </c>
      <c r="F15" s="6">
        <v>178.7</v>
      </c>
      <c r="G15" s="6">
        <v>178.7</v>
      </c>
      <c r="H15" s="7">
        <v>92289</v>
      </c>
      <c r="I15" s="30"/>
    </row>
    <row r="16" ht="20" customHeight="1" spans="1:9">
      <c r="A16" s="9"/>
      <c r="B16" s="6">
        <v>10</v>
      </c>
      <c r="C16" s="6" t="s">
        <v>45</v>
      </c>
      <c r="D16" s="6" t="s">
        <v>43</v>
      </c>
      <c r="E16" s="6" t="s">
        <v>44</v>
      </c>
      <c r="F16" s="6">
        <v>54.3</v>
      </c>
      <c r="G16" s="6">
        <v>54.3</v>
      </c>
      <c r="H16" s="7">
        <v>28043</v>
      </c>
      <c r="I16" s="30"/>
    </row>
    <row r="17" ht="20" customHeight="1" spans="1:9">
      <c r="A17" s="5" t="s">
        <v>46</v>
      </c>
      <c r="B17" s="6">
        <v>11</v>
      </c>
      <c r="C17" s="13" t="s">
        <v>49</v>
      </c>
      <c r="D17" s="6" t="s">
        <v>47</v>
      </c>
      <c r="E17" s="6" t="s">
        <v>48</v>
      </c>
      <c r="F17" s="6">
        <v>60</v>
      </c>
      <c r="G17" s="6">
        <v>60</v>
      </c>
      <c r="H17" s="14">
        <v>30987</v>
      </c>
      <c r="I17" s="30"/>
    </row>
    <row r="18" ht="20" customHeight="1" spans="1:9">
      <c r="A18" s="8"/>
      <c r="B18" s="6">
        <v>12</v>
      </c>
      <c r="C18" s="6" t="s">
        <v>51</v>
      </c>
      <c r="D18" s="6" t="s">
        <v>50</v>
      </c>
      <c r="E18" s="6" t="s">
        <v>50</v>
      </c>
      <c r="F18" s="6">
        <v>12</v>
      </c>
      <c r="G18" s="6">
        <v>12</v>
      </c>
      <c r="H18" s="14">
        <v>6198</v>
      </c>
      <c r="I18" s="30"/>
    </row>
    <row r="19" ht="20" customHeight="1" spans="1:9">
      <c r="A19" s="8"/>
      <c r="B19" s="6">
        <v>13</v>
      </c>
      <c r="C19" s="6" t="s">
        <v>54</v>
      </c>
      <c r="D19" s="6" t="s">
        <v>52</v>
      </c>
      <c r="E19" s="6" t="s">
        <v>53</v>
      </c>
      <c r="F19" s="6">
        <v>32</v>
      </c>
      <c r="G19" s="6">
        <v>32</v>
      </c>
      <c r="H19" s="14">
        <v>16526</v>
      </c>
      <c r="I19" s="30"/>
    </row>
    <row r="20" ht="20" customHeight="1" spans="1:9">
      <c r="A20" s="8"/>
      <c r="B20" s="6">
        <v>14</v>
      </c>
      <c r="C20" s="6" t="s">
        <v>57</v>
      </c>
      <c r="D20" s="6" t="s">
        <v>55</v>
      </c>
      <c r="E20" s="6" t="s">
        <v>56</v>
      </c>
      <c r="F20" s="6">
        <v>34</v>
      </c>
      <c r="G20" s="6">
        <v>34</v>
      </c>
      <c r="H20" s="14">
        <v>17559</v>
      </c>
      <c r="I20" s="30"/>
    </row>
    <row r="21" ht="20" customHeight="1" spans="1:9">
      <c r="A21" s="9"/>
      <c r="B21" s="6">
        <v>15</v>
      </c>
      <c r="C21" s="6" t="s">
        <v>60</v>
      </c>
      <c r="D21" s="6" t="s">
        <v>58</v>
      </c>
      <c r="E21" s="6" t="s">
        <v>59</v>
      </c>
      <c r="F21" s="6">
        <v>43.7</v>
      </c>
      <c r="G21" s="6">
        <v>43.7</v>
      </c>
      <c r="H21" s="7">
        <v>22569</v>
      </c>
      <c r="I21" s="30"/>
    </row>
    <row r="22" ht="20" customHeight="1" spans="1:9">
      <c r="A22" s="15" t="s">
        <v>61</v>
      </c>
      <c r="B22" s="16">
        <v>16</v>
      </c>
      <c r="C22" s="16" t="s">
        <v>64</v>
      </c>
      <c r="D22" s="13" t="s">
        <v>62</v>
      </c>
      <c r="E22" s="13" t="s">
        <v>63</v>
      </c>
      <c r="F22" s="6">
        <v>12.2</v>
      </c>
      <c r="G22" s="16">
        <v>65.5</v>
      </c>
      <c r="H22" s="10">
        <v>33827</v>
      </c>
      <c r="I22" s="30"/>
    </row>
    <row r="23" ht="20" customHeight="1" spans="1:9">
      <c r="A23" s="15"/>
      <c r="B23" s="17"/>
      <c r="C23" s="17"/>
      <c r="D23" s="13" t="s">
        <v>62</v>
      </c>
      <c r="E23" s="13" t="s">
        <v>65</v>
      </c>
      <c r="F23" s="6">
        <v>53.3</v>
      </c>
      <c r="G23" s="17"/>
      <c r="H23" s="12"/>
      <c r="I23" s="30"/>
    </row>
    <row r="24" ht="20" customHeight="1" spans="1:9">
      <c r="A24" s="15"/>
      <c r="B24" s="13">
        <v>17</v>
      </c>
      <c r="C24" s="13" t="s">
        <v>68</v>
      </c>
      <c r="D24" s="13" t="s">
        <v>66</v>
      </c>
      <c r="E24" s="13" t="s">
        <v>67</v>
      </c>
      <c r="F24" s="6">
        <v>86.3</v>
      </c>
      <c r="G24" s="6">
        <v>86.3</v>
      </c>
      <c r="H24" s="7">
        <v>44570</v>
      </c>
      <c r="I24" s="30"/>
    </row>
    <row r="25" ht="19" customHeight="1" spans="1:9">
      <c r="A25" s="15"/>
      <c r="B25" s="18">
        <v>18</v>
      </c>
      <c r="C25" s="19" t="s">
        <v>71</v>
      </c>
      <c r="D25" s="13" t="s">
        <v>69</v>
      </c>
      <c r="E25" s="20" t="s">
        <v>99</v>
      </c>
      <c r="F25" s="6">
        <v>190</v>
      </c>
      <c r="G25" s="19">
        <v>341</v>
      </c>
      <c r="H25" s="11">
        <v>176109</v>
      </c>
      <c r="I25" s="30"/>
    </row>
    <row r="26" ht="19" customHeight="1" spans="1:9">
      <c r="A26" s="15"/>
      <c r="B26" s="18"/>
      <c r="C26" s="19"/>
      <c r="D26" s="13" t="s">
        <v>72</v>
      </c>
      <c r="E26" s="21"/>
      <c r="F26" s="6">
        <v>110</v>
      </c>
      <c r="G26" s="19"/>
      <c r="H26" s="11"/>
      <c r="I26" s="30"/>
    </row>
    <row r="27" ht="19" customHeight="1" spans="1:9">
      <c r="A27" s="22" t="s">
        <v>73</v>
      </c>
      <c r="B27" s="18"/>
      <c r="C27" s="23"/>
      <c r="D27" s="24" t="s">
        <v>74</v>
      </c>
      <c r="E27" s="24" t="s">
        <v>75</v>
      </c>
      <c r="F27" s="6">
        <v>41</v>
      </c>
      <c r="G27" s="23"/>
      <c r="H27" s="25"/>
      <c r="I27" s="30"/>
    </row>
    <row r="28" ht="25" customHeight="1" spans="1:9">
      <c r="A28" s="5" t="s">
        <v>76</v>
      </c>
      <c r="B28" s="5">
        <v>19</v>
      </c>
      <c r="C28" s="5" t="s">
        <v>79</v>
      </c>
      <c r="D28" s="6" t="s">
        <v>77</v>
      </c>
      <c r="E28" s="13" t="s">
        <v>78</v>
      </c>
      <c r="F28" s="6">
        <v>206</v>
      </c>
      <c r="G28" s="5">
        <v>490</v>
      </c>
      <c r="H28" s="10">
        <v>253060</v>
      </c>
      <c r="I28" s="30"/>
    </row>
    <row r="29" ht="24" customHeight="1" spans="1:9">
      <c r="A29" s="8"/>
      <c r="B29" s="8"/>
      <c r="C29" s="8"/>
      <c r="D29" s="6" t="s">
        <v>80</v>
      </c>
      <c r="E29" s="13" t="s">
        <v>81</v>
      </c>
      <c r="F29" s="6">
        <v>208</v>
      </c>
      <c r="G29" s="8"/>
      <c r="H29" s="11"/>
      <c r="I29" s="30"/>
    </row>
    <row r="30" ht="18" customHeight="1" spans="1:9">
      <c r="A30" s="8"/>
      <c r="B30" s="9"/>
      <c r="C30" s="9"/>
      <c r="D30" s="6" t="s">
        <v>82</v>
      </c>
      <c r="E30" s="13" t="s">
        <v>83</v>
      </c>
      <c r="F30" s="6">
        <v>76</v>
      </c>
      <c r="G30" s="9"/>
      <c r="H30" s="12"/>
      <c r="I30" s="30"/>
    </row>
    <row r="31" ht="21" customHeight="1" spans="1:9">
      <c r="A31" s="9"/>
      <c r="B31" s="6">
        <v>20</v>
      </c>
      <c r="C31" s="6" t="s">
        <v>86</v>
      </c>
      <c r="D31" s="6" t="s">
        <v>84</v>
      </c>
      <c r="E31" s="6" t="s">
        <v>85</v>
      </c>
      <c r="F31" s="6">
        <v>150</v>
      </c>
      <c r="G31" s="6">
        <v>150</v>
      </c>
      <c r="H31" s="7">
        <v>77467</v>
      </c>
      <c r="I31" s="30"/>
    </row>
    <row r="32" ht="21" customHeight="1" spans="1:9">
      <c r="A32" s="6" t="s">
        <v>87</v>
      </c>
      <c r="B32" s="6">
        <v>21</v>
      </c>
      <c r="C32" s="6" t="s">
        <v>90</v>
      </c>
      <c r="D32" s="6" t="s">
        <v>88</v>
      </c>
      <c r="E32" s="6" t="s">
        <v>89</v>
      </c>
      <c r="F32" s="6">
        <v>24.2</v>
      </c>
      <c r="G32" s="6">
        <v>24.2</v>
      </c>
      <c r="H32" s="14">
        <v>12498</v>
      </c>
      <c r="I32" s="30"/>
    </row>
    <row r="33" ht="13" customHeight="1" spans="1:9">
      <c r="A33" s="26">
        <v>8</v>
      </c>
      <c r="B33" s="26"/>
      <c r="C33" s="26" t="s">
        <v>93</v>
      </c>
      <c r="D33" s="26" t="s">
        <v>92</v>
      </c>
      <c r="E33" s="26"/>
      <c r="F33" s="26">
        <v>1936.3</v>
      </c>
      <c r="G33" s="26">
        <v>1936.3</v>
      </c>
      <c r="H33" s="26">
        <v>1000000</v>
      </c>
      <c r="I33" s="31"/>
    </row>
    <row r="34" ht="25" customHeight="1" spans="1:9">
      <c r="A34" s="27" t="s">
        <v>100</v>
      </c>
      <c r="B34" s="27"/>
      <c r="C34" s="27"/>
      <c r="D34" s="27"/>
      <c r="E34" s="27"/>
      <c r="F34" s="27"/>
      <c r="G34" s="27"/>
      <c r="H34" s="27"/>
      <c r="I34" s="27"/>
    </row>
  </sheetData>
  <mergeCells count="26">
    <mergeCell ref="A2:I2"/>
    <mergeCell ref="A34:I34"/>
    <mergeCell ref="A4:A6"/>
    <mergeCell ref="A7:A12"/>
    <mergeCell ref="A13:A16"/>
    <mergeCell ref="A17:A21"/>
    <mergeCell ref="A22:A26"/>
    <mergeCell ref="A28:A31"/>
    <mergeCell ref="B7:B10"/>
    <mergeCell ref="B22:B23"/>
    <mergeCell ref="B25:B27"/>
    <mergeCell ref="B28:B30"/>
    <mergeCell ref="C7:C10"/>
    <mergeCell ref="C22:C23"/>
    <mergeCell ref="C25:C27"/>
    <mergeCell ref="C28:C30"/>
    <mergeCell ref="E25:E26"/>
    <mergeCell ref="G7:G10"/>
    <mergeCell ref="G22:G23"/>
    <mergeCell ref="G25:G27"/>
    <mergeCell ref="G28:G30"/>
    <mergeCell ref="H7:H10"/>
    <mergeCell ref="H22:H23"/>
    <mergeCell ref="H25:H27"/>
    <mergeCell ref="H28:H30"/>
    <mergeCell ref="I4:I3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导出筛选结果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</dc:creator>
  <cp:lastModifiedBy>名山胜水</cp:lastModifiedBy>
  <dcterms:created xsi:type="dcterms:W3CDTF">2023-12-13T01:52:00Z</dcterms:created>
  <dcterms:modified xsi:type="dcterms:W3CDTF">2023-12-20T00:49:07Z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E50480935A6B419CB4F6675279419B18_11</vt:lpwstr>
  </property>
  <property fmtid="{D5CDD505-2E9C-101B-9397-08002B2CF9AE}" pid="3" name="KSOProductBuildVer">
    <vt:lpwstr>2052-12.1.0.15990</vt:lpwstr>
  </property>
</Properties>
</file>