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结算明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<sst xmlns="http://schemas.openxmlformats.org/spreadsheetml/2006/main" count="77" uniqueCount="63">
  <si>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>附件:          2022年沙县区第四批购机补贴结算公示表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</si>
  <si>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年8月8日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</si>
  <si>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</si>
  <si>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</si>
  <si>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</si>
  <si>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</si>
  <si>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</si>
  <si>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</si>
  <si>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</si>
  <si>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</si>
  <si>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</si>
  <si>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</si>
  <si>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沙县合计：</t>
  </si>
  <si>
    <t>3504270022000477</t>
  </si>
  <si>
    <r>
      <rPr>
        <sz val="9"/>
        <color indexed="8"/>
        <rFont val="宋体"/>
        <family val="0"/>
      </rPr>
      <t>范秋红</t>
    </r>
  </si>
  <si>
    <r>
      <rPr>
        <sz val="9"/>
        <color indexed="8"/>
        <rFont val="宋体"/>
        <family val="0"/>
      </rPr>
      <t>高桥镇</t>
    </r>
  </si>
  <si>
    <r>
      <rPr>
        <sz val="9"/>
        <color indexed="8"/>
        <rFont val="宋体"/>
        <family val="0"/>
      </rPr>
      <t>起垄机</t>
    </r>
  </si>
  <si>
    <t>3504270022000492</t>
  </si>
  <si>
    <r>
      <rPr>
        <sz val="9"/>
        <color indexed="8"/>
        <rFont val="宋体"/>
        <family val="0"/>
      </rPr>
      <t>张红强</t>
    </r>
  </si>
  <si>
    <r>
      <rPr>
        <sz val="9"/>
        <color indexed="8"/>
        <rFont val="宋体"/>
        <family val="0"/>
      </rPr>
      <t>凤岗街道</t>
    </r>
  </si>
  <si>
    <r>
      <rPr>
        <sz val="9"/>
        <color indexed="8"/>
        <rFont val="宋体"/>
        <family val="0"/>
      </rPr>
      <t>微型耕耘机</t>
    </r>
  </si>
  <si>
    <t>3504270022000506</t>
  </si>
  <si>
    <r>
      <rPr>
        <sz val="9"/>
        <color indexed="8"/>
        <rFont val="宋体"/>
        <family val="0"/>
      </rPr>
      <t>郑声辉</t>
    </r>
  </si>
  <si>
    <r>
      <rPr>
        <sz val="9"/>
        <color indexed="8"/>
        <rFont val="宋体"/>
        <family val="0"/>
      </rPr>
      <t>青州镇</t>
    </r>
  </si>
  <si>
    <r>
      <rPr>
        <sz val="9"/>
        <color indexed="8"/>
        <rFont val="宋体"/>
        <family val="0"/>
      </rPr>
      <t>田园管理机</t>
    </r>
  </si>
  <si>
    <t>3504270022000514</t>
  </si>
  <si>
    <r>
      <rPr>
        <sz val="9"/>
        <color indexed="8"/>
        <rFont val="宋体"/>
        <family val="0"/>
      </rPr>
      <t>朱宗杨</t>
    </r>
  </si>
  <si>
    <r>
      <rPr>
        <sz val="9"/>
        <color indexed="8"/>
        <rFont val="宋体"/>
        <family val="0"/>
      </rPr>
      <t>郑湖乡</t>
    </r>
  </si>
  <si>
    <t>3504270022000526</t>
  </si>
  <si>
    <r>
      <rPr>
        <sz val="9"/>
        <color indexed="8"/>
        <rFont val="宋体"/>
        <family val="0"/>
      </rPr>
      <t>李家基</t>
    </r>
  </si>
  <si>
    <r>
      <rPr>
        <sz val="9"/>
        <color indexed="8"/>
        <rFont val="宋体"/>
        <family val="0"/>
      </rPr>
      <t>高砂镇</t>
    </r>
  </si>
  <si>
    <r>
      <rPr>
        <sz val="9"/>
        <color indexed="8"/>
        <rFont val="宋体"/>
        <family val="0"/>
      </rPr>
      <t>果蔬干燥机</t>
    </r>
  </si>
  <si>
    <t>3504270022000535</t>
  </si>
  <si>
    <r>
      <rPr>
        <sz val="9"/>
        <color indexed="8"/>
        <rFont val="宋体"/>
        <family val="0"/>
      </rPr>
      <t>罗文玉</t>
    </r>
  </si>
  <si>
    <r>
      <rPr>
        <sz val="9"/>
        <color indexed="8"/>
        <rFont val="宋体"/>
        <family val="0"/>
      </rPr>
      <t>富口镇</t>
    </r>
  </si>
  <si>
    <t>3504270022000546</t>
  </si>
  <si>
    <r>
      <rPr>
        <sz val="9"/>
        <color indexed="8"/>
        <rFont val="宋体"/>
        <family val="0"/>
      </rPr>
      <t>陈林生</t>
    </r>
  </si>
  <si>
    <r>
      <rPr>
        <sz val="9"/>
        <color indexed="8"/>
        <rFont val="宋体"/>
        <family val="0"/>
      </rPr>
      <t>虬江街道</t>
    </r>
  </si>
  <si>
    <t>3504270022000547</t>
  </si>
  <si>
    <r>
      <rPr>
        <sz val="9"/>
        <color indexed="8"/>
        <rFont val="宋体"/>
        <family val="0"/>
      </rPr>
      <t>邱金珠</t>
    </r>
  </si>
  <si>
    <r>
      <rPr>
        <sz val="9"/>
        <color indexed="8"/>
        <rFont val="宋体"/>
        <family val="0"/>
      </rPr>
      <t>碾米机</t>
    </r>
  </si>
  <si>
    <t>3504270022000555</t>
  </si>
  <si>
    <r>
      <rPr>
        <sz val="9"/>
        <color indexed="8"/>
        <rFont val="宋体"/>
        <family val="0"/>
      </rPr>
      <t>沙县丰源农机专业合作社</t>
    </r>
  </si>
  <si>
    <r>
      <rPr>
        <sz val="9"/>
        <color indexed="8"/>
        <rFont val="宋体"/>
        <family val="0"/>
      </rPr>
      <t>侧深施肥装置</t>
    </r>
  </si>
  <si>
    <t>3504270022000560</t>
  </si>
  <si>
    <r>
      <rPr>
        <sz val="9"/>
        <color indexed="8"/>
        <rFont val="宋体"/>
        <family val="0"/>
      </rPr>
      <t>福建省康恒农业发展有限公司</t>
    </r>
  </si>
  <si>
    <t>3504270022000563</t>
  </si>
  <si>
    <r>
      <rPr>
        <sz val="9"/>
        <color indexed="8"/>
        <rFont val="宋体"/>
        <family val="0"/>
      </rPr>
      <t>沙县顺康农牧养殖专业合作社</t>
    </r>
  </si>
  <si>
    <r>
      <rPr>
        <sz val="9"/>
        <color indexed="8"/>
        <rFont val="宋体"/>
        <family val="0"/>
      </rPr>
      <t>大洛镇</t>
    </r>
  </si>
  <si>
    <r>
      <rPr>
        <sz val="9"/>
        <color indexed="8"/>
        <rFont val="宋体"/>
        <family val="0"/>
      </rPr>
      <t>病死畜禽处理设备</t>
    </r>
  </si>
  <si>
    <t>3504270022000564</t>
  </si>
  <si>
    <r>
      <rPr>
        <sz val="9"/>
        <color indexed="8"/>
        <rFont val="宋体"/>
        <family val="0"/>
      </rPr>
      <t>沙县康牧农业专业合作社</t>
    </r>
  </si>
  <si>
    <t>3504270022000569</t>
  </si>
  <si>
    <r>
      <rPr>
        <sz val="9"/>
        <color indexed="8"/>
        <rFont val="宋体"/>
        <family val="0"/>
      </rPr>
      <t>沙县农达养殖有限公司</t>
    </r>
  </si>
  <si>
    <r>
      <rPr>
        <sz val="9"/>
        <color indexed="8"/>
        <rFont val="宋体"/>
        <family val="0"/>
      </rPr>
      <t>喂（送）料机</t>
    </r>
  </si>
  <si>
    <t>3504270022000570</t>
  </si>
  <si>
    <t>3504270022000583</t>
  </si>
  <si>
    <r>
      <rPr>
        <sz val="9"/>
        <color indexed="8"/>
        <rFont val="宋体"/>
        <family val="0"/>
      </rPr>
      <t>黄雪昌</t>
    </r>
  </si>
  <si>
    <r>
      <rPr>
        <sz val="9"/>
        <color indexed="8"/>
        <rFont val="宋体"/>
        <family val="0"/>
      </rPr>
      <t>插秧机</t>
    </r>
  </si>
  <si>
    <t>3504270022000600</t>
  </si>
  <si>
    <r>
      <rPr>
        <sz val="9"/>
        <color indexed="8"/>
        <rFont val="宋体"/>
        <family val="0"/>
      </rPr>
      <t>吴文宝</t>
    </r>
  </si>
  <si>
    <r>
      <rPr>
        <sz val="9"/>
        <color indexed="8"/>
        <rFont val="宋体"/>
        <family val="0"/>
      </rPr>
      <t>夏茂镇</t>
    </r>
  </si>
  <si>
    <r>
      <rPr>
        <sz val="9"/>
        <color indexed="8"/>
        <rFont val="宋体"/>
        <family val="0"/>
      </rPr>
      <t>茶叶杀青机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</si>
</sst>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1" borderId="5" applyNumberFormat="0" applyAlignment="0" applyProtection="0"/>
    <xf numFmtId="0" fontId="29" fillId="12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33" fillId="17" borderId="0" applyNumberFormat="0" applyBorder="0" applyAlignment="0" applyProtection="0"/>
    <xf numFmtId="0" fontId="27" fillId="11" borderId="8" applyNumberFormat="0" applyAlignment="0" applyProtection="0"/>
    <xf numFmtId="0" fontId="16" fillId="6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18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8" fillId="19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  <cellStyle name="㼿" xfId="64"/>
    <cellStyle name="㼿‿‿㼿㼿㼿㼠" xfId="65"/>
    <cellStyle name="㼿㼠" xfId="66"/>
    <cellStyle name="㼿㼿" xfId="67"/>
    <cellStyle name="㼿㼿?" xfId="68"/>
    <cellStyle name="㼿㼿㼿㼠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O21" sqref="O21"/>
    </sheetView>
  </sheetViews>
  <sheetFormatPr defaultColWidth="9.00390625" defaultRowHeight="13.5"/>
  <cols>
    <col min="1" max="1" width="3.125" style="0" customWidth="1"/>
    <col min="2" max="2" width="13.75390625" style="0" customWidth="1"/>
    <col min="5" max="5" width="10.125" style="0" customWidth="1"/>
    <col min="7" max="7" width="9.125" style="0" bestFit="1" customWidth="1"/>
    <col min="8" max="8" width="11.50390625" style="0" bestFit="1" customWidth="1"/>
    <col min="9" max="9" width="10.375" style="0" bestFit="1" customWidth="1"/>
  </cols>
  <sheetData>
    <row r="1" spans="1:9" ht="18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1" t="s">
        <v>1</v>
      </c>
      <c r="B2" s="1"/>
      <c r="C2" s="2"/>
      <c r="D2" s="3"/>
      <c r="E2" s="4"/>
      <c r="F2" s="3"/>
      <c r="G2" s="3"/>
      <c r="H2" s="3"/>
      <c r="I2" s="3"/>
    </row>
    <row r="3" spans="1:9" ht="13.5">
      <c r="A3" s="34" t="s">
        <v>2</v>
      </c>
      <c r="B3" s="36" t="s">
        <v>3</v>
      </c>
      <c r="C3" s="38" t="s">
        <v>4</v>
      </c>
      <c r="D3" s="38" t="s">
        <v>5</v>
      </c>
      <c r="E3" s="39" t="s">
        <v>6</v>
      </c>
      <c r="F3" s="38" t="s">
        <v>7</v>
      </c>
      <c r="G3" s="30" t="s">
        <v>8</v>
      </c>
      <c r="H3" s="30"/>
      <c r="I3" s="30"/>
    </row>
    <row r="4" spans="1:9" ht="13.5">
      <c r="A4" s="35"/>
      <c r="B4" s="37"/>
      <c r="C4" s="37"/>
      <c r="D4" s="37"/>
      <c r="E4" s="40"/>
      <c r="F4" s="37"/>
      <c r="G4" s="5" t="s">
        <v>9</v>
      </c>
      <c r="H4" s="5" t="s">
        <v>10</v>
      </c>
      <c r="I4" s="5" t="s">
        <v>11</v>
      </c>
    </row>
    <row r="5" spans="1:9" ht="13.5">
      <c r="A5" s="31" t="s">
        <v>12</v>
      </c>
      <c r="B5" s="32"/>
      <c r="C5" s="6"/>
      <c r="D5" s="6"/>
      <c r="E5" s="7"/>
      <c r="F5" s="8">
        <v>34</v>
      </c>
      <c r="G5" s="9">
        <f>SUM(G6:G156)</f>
        <v>235380</v>
      </c>
      <c r="H5" s="9">
        <v>196430</v>
      </c>
      <c r="I5" s="9">
        <v>38950</v>
      </c>
    </row>
    <row r="6" spans="1:9" ht="24">
      <c r="A6" s="10">
        <v>1</v>
      </c>
      <c r="B6" s="11" t="s">
        <v>13</v>
      </c>
      <c r="C6" s="11" t="s">
        <v>14</v>
      </c>
      <c r="D6" s="11" t="s">
        <v>15</v>
      </c>
      <c r="E6" s="11" t="s">
        <v>16</v>
      </c>
      <c r="F6" s="12">
        <v>1</v>
      </c>
      <c r="G6" s="13">
        <f>H6+I6</f>
        <v>770</v>
      </c>
      <c r="H6" s="14">
        <v>770</v>
      </c>
      <c r="I6" s="14">
        <v>0</v>
      </c>
    </row>
    <row r="7" spans="1:9" ht="24">
      <c r="A7" s="10">
        <v>2</v>
      </c>
      <c r="B7" s="11" t="s">
        <v>17</v>
      </c>
      <c r="C7" s="11" t="s">
        <v>18</v>
      </c>
      <c r="D7" s="11" t="s">
        <v>19</v>
      </c>
      <c r="E7" s="11" t="s">
        <v>20</v>
      </c>
      <c r="F7" s="12">
        <v>1</v>
      </c>
      <c r="G7" s="13">
        <f aca="true" t="shared" si="0" ref="G7:G21">H7+I7</f>
        <v>790</v>
      </c>
      <c r="H7" s="14">
        <v>790</v>
      </c>
      <c r="I7" s="14">
        <v>0</v>
      </c>
    </row>
    <row r="8" spans="1:9" ht="24">
      <c r="A8" s="10">
        <v>3</v>
      </c>
      <c r="B8" s="11" t="s">
        <v>21</v>
      </c>
      <c r="C8" s="11" t="s">
        <v>22</v>
      </c>
      <c r="D8" s="11" t="s">
        <v>23</v>
      </c>
      <c r="E8" s="11" t="s">
        <v>24</v>
      </c>
      <c r="F8" s="12">
        <v>1</v>
      </c>
      <c r="G8" s="13">
        <f t="shared" si="0"/>
        <v>930</v>
      </c>
      <c r="H8" s="14">
        <v>800</v>
      </c>
      <c r="I8" s="14">
        <v>130</v>
      </c>
    </row>
    <row r="9" spans="1:9" ht="24">
      <c r="A9" s="10">
        <v>4</v>
      </c>
      <c r="B9" s="11" t="s">
        <v>25</v>
      </c>
      <c r="C9" s="11" t="s">
        <v>26</v>
      </c>
      <c r="D9" s="11" t="s">
        <v>27</v>
      </c>
      <c r="E9" s="11" t="s">
        <v>20</v>
      </c>
      <c r="F9" s="12">
        <v>1</v>
      </c>
      <c r="G9" s="13">
        <f t="shared" si="0"/>
        <v>1320</v>
      </c>
      <c r="H9" s="14">
        <v>1100</v>
      </c>
      <c r="I9" s="14">
        <v>220</v>
      </c>
    </row>
    <row r="10" spans="1:9" ht="24">
      <c r="A10" s="10">
        <v>5</v>
      </c>
      <c r="B10" s="11" t="s">
        <v>28</v>
      </c>
      <c r="C10" s="11" t="s">
        <v>29</v>
      </c>
      <c r="D10" s="11" t="s">
        <v>30</v>
      </c>
      <c r="E10" s="11" t="s">
        <v>31</v>
      </c>
      <c r="F10" s="12">
        <v>1</v>
      </c>
      <c r="G10" s="13">
        <f t="shared" si="0"/>
        <v>7900</v>
      </c>
      <c r="H10" s="14">
        <v>7900</v>
      </c>
      <c r="I10" s="14">
        <v>0</v>
      </c>
    </row>
    <row r="11" spans="1:9" ht="24">
      <c r="A11" s="10">
        <v>6</v>
      </c>
      <c r="B11" s="11" t="s">
        <v>32</v>
      </c>
      <c r="C11" s="11" t="s">
        <v>33</v>
      </c>
      <c r="D11" s="11" t="s">
        <v>34</v>
      </c>
      <c r="E11" s="11" t="s">
        <v>20</v>
      </c>
      <c r="F11" s="12">
        <v>1</v>
      </c>
      <c r="G11" s="13">
        <f t="shared" si="0"/>
        <v>790</v>
      </c>
      <c r="H11" s="14">
        <v>790</v>
      </c>
      <c r="I11" s="14">
        <v>0</v>
      </c>
    </row>
    <row r="12" spans="1:9" ht="24">
      <c r="A12" s="10">
        <v>7</v>
      </c>
      <c r="B12" s="11" t="s">
        <v>35</v>
      </c>
      <c r="C12" s="11" t="s">
        <v>36</v>
      </c>
      <c r="D12" s="11" t="s">
        <v>37</v>
      </c>
      <c r="E12" s="11" t="s">
        <v>20</v>
      </c>
      <c r="F12" s="12">
        <v>1</v>
      </c>
      <c r="G12" s="13">
        <f t="shared" si="0"/>
        <v>790</v>
      </c>
      <c r="H12" s="14">
        <v>790</v>
      </c>
      <c r="I12" s="14">
        <v>0</v>
      </c>
    </row>
    <row r="13" spans="1:9" ht="24">
      <c r="A13" s="10">
        <v>8</v>
      </c>
      <c r="B13" s="11" t="s">
        <v>38</v>
      </c>
      <c r="C13" s="11" t="s">
        <v>39</v>
      </c>
      <c r="D13" s="11" t="s">
        <v>19</v>
      </c>
      <c r="E13" s="11" t="s">
        <v>40</v>
      </c>
      <c r="F13" s="12">
        <v>1</v>
      </c>
      <c r="G13" s="13">
        <f t="shared" si="0"/>
        <v>360</v>
      </c>
      <c r="H13" s="14">
        <v>360</v>
      </c>
      <c r="I13" s="14">
        <v>0</v>
      </c>
    </row>
    <row r="14" spans="1:9" ht="33.75">
      <c r="A14" s="10">
        <v>9</v>
      </c>
      <c r="B14" s="11" t="s">
        <v>41</v>
      </c>
      <c r="C14" s="11" t="s">
        <v>42</v>
      </c>
      <c r="D14" s="11" t="s">
        <v>15</v>
      </c>
      <c r="E14" s="11" t="s">
        <v>43</v>
      </c>
      <c r="F14" s="12">
        <v>1</v>
      </c>
      <c r="G14" s="13">
        <f t="shared" si="0"/>
        <v>6000</v>
      </c>
      <c r="H14" s="14">
        <v>4500</v>
      </c>
      <c r="I14" s="14">
        <v>1500</v>
      </c>
    </row>
    <row r="15" spans="1:9" ht="33.75">
      <c r="A15" s="10">
        <v>10</v>
      </c>
      <c r="B15" s="11" t="s">
        <v>44</v>
      </c>
      <c r="C15" s="11" t="s">
        <v>45</v>
      </c>
      <c r="D15" s="11" t="s">
        <v>37</v>
      </c>
      <c r="E15" s="11" t="s">
        <v>16</v>
      </c>
      <c r="F15" s="12">
        <v>1</v>
      </c>
      <c r="G15" s="13">
        <f t="shared" si="0"/>
        <v>770</v>
      </c>
      <c r="H15" s="14">
        <v>770</v>
      </c>
      <c r="I15" s="14">
        <v>0</v>
      </c>
    </row>
    <row r="16" spans="1:9" ht="33.75">
      <c r="A16" s="10">
        <v>11</v>
      </c>
      <c r="B16" s="11" t="s">
        <v>46</v>
      </c>
      <c r="C16" s="11" t="s">
        <v>47</v>
      </c>
      <c r="D16" s="11" t="s">
        <v>48</v>
      </c>
      <c r="E16" s="11" t="s">
        <v>49</v>
      </c>
      <c r="F16" s="12">
        <v>1</v>
      </c>
      <c r="G16" s="13">
        <f t="shared" si="0"/>
        <v>32100</v>
      </c>
      <c r="H16" s="14">
        <v>24100</v>
      </c>
      <c r="I16" s="14">
        <v>8000</v>
      </c>
    </row>
    <row r="17" spans="1:9" ht="33.75">
      <c r="A17" s="10">
        <v>12</v>
      </c>
      <c r="B17" s="11" t="s">
        <v>50</v>
      </c>
      <c r="C17" s="11" t="s">
        <v>51</v>
      </c>
      <c r="D17" s="11" t="s">
        <v>19</v>
      </c>
      <c r="E17" s="11" t="s">
        <v>49</v>
      </c>
      <c r="F17" s="12">
        <v>1</v>
      </c>
      <c r="G17" s="13">
        <f t="shared" si="0"/>
        <v>32100</v>
      </c>
      <c r="H17" s="14">
        <v>24100</v>
      </c>
      <c r="I17" s="14">
        <v>8000</v>
      </c>
    </row>
    <row r="18" spans="1:9" ht="24">
      <c r="A18" s="10">
        <v>13</v>
      </c>
      <c r="B18" s="11" t="s">
        <v>52</v>
      </c>
      <c r="C18" s="11" t="s">
        <v>53</v>
      </c>
      <c r="D18" s="11" t="s">
        <v>34</v>
      </c>
      <c r="E18" s="11" t="s">
        <v>54</v>
      </c>
      <c r="F18" s="12">
        <v>14</v>
      </c>
      <c r="G18" s="13">
        <f t="shared" si="0"/>
        <v>75600</v>
      </c>
      <c r="H18" s="14">
        <v>75600</v>
      </c>
      <c r="I18" s="14">
        <v>0</v>
      </c>
    </row>
    <row r="19" spans="1:9" ht="24">
      <c r="A19" s="10">
        <v>14</v>
      </c>
      <c r="B19" s="11" t="s">
        <v>55</v>
      </c>
      <c r="C19" s="11" t="s">
        <v>53</v>
      </c>
      <c r="D19" s="11" t="s">
        <v>34</v>
      </c>
      <c r="E19" s="11" t="s">
        <v>54</v>
      </c>
      <c r="F19" s="12">
        <v>3</v>
      </c>
      <c r="G19" s="13">
        <f t="shared" si="0"/>
        <v>16200</v>
      </c>
      <c r="H19" s="14">
        <v>16200</v>
      </c>
      <c r="I19" s="14">
        <v>0</v>
      </c>
    </row>
    <row r="20" spans="1:9" ht="24">
      <c r="A20" s="10">
        <v>15</v>
      </c>
      <c r="B20" s="11" t="s">
        <v>56</v>
      </c>
      <c r="C20" s="11" t="s">
        <v>57</v>
      </c>
      <c r="D20" s="11" t="s">
        <v>37</v>
      </c>
      <c r="E20" s="11" t="s">
        <v>58</v>
      </c>
      <c r="F20" s="12">
        <v>1</v>
      </c>
      <c r="G20" s="13">
        <f t="shared" si="0"/>
        <v>52800</v>
      </c>
      <c r="H20" s="15">
        <v>31700</v>
      </c>
      <c r="I20" s="15">
        <v>21100</v>
      </c>
    </row>
    <row r="21" spans="1:9" ht="24">
      <c r="A21" s="10">
        <v>16</v>
      </c>
      <c r="B21" s="11" t="s">
        <v>59</v>
      </c>
      <c r="C21" s="11" t="s">
        <v>60</v>
      </c>
      <c r="D21" s="11" t="s">
        <v>61</v>
      </c>
      <c r="E21" s="11" t="s">
        <v>62</v>
      </c>
      <c r="F21" s="12">
        <v>4</v>
      </c>
      <c r="G21" s="16">
        <f t="shared" si="0"/>
        <v>6160</v>
      </c>
      <c r="H21" s="9">
        <v>6160</v>
      </c>
      <c r="I21" s="9">
        <v>0</v>
      </c>
    </row>
    <row r="22" spans="1:9" ht="13.5">
      <c r="A22" s="17"/>
      <c r="B22" s="18"/>
      <c r="C22" s="19"/>
      <c r="D22" s="19"/>
      <c r="E22" s="20"/>
      <c r="F22" s="21"/>
      <c r="G22" s="17"/>
      <c r="H22" s="22"/>
      <c r="I22" s="22"/>
    </row>
    <row r="23" spans="1:9" ht="14.2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3.5">
      <c r="A24" s="23"/>
      <c r="B24" s="24"/>
      <c r="C24" s="25"/>
      <c r="D24" s="25"/>
      <c r="E24" s="26"/>
      <c r="F24" s="27"/>
      <c r="G24" s="23"/>
      <c r="H24" s="27"/>
      <c r="I24" s="27"/>
    </row>
    <row r="25" spans="1:9" ht="14.25">
      <c r="A25" s="28"/>
      <c r="B25" s="28"/>
      <c r="C25" s="28"/>
      <c r="D25" s="28"/>
      <c r="E25" s="28"/>
      <c r="F25" s="28"/>
      <c r="G25" s="28"/>
      <c r="H25" s="28"/>
      <c r="I25" s="28"/>
    </row>
  </sheetData>
  <sheetProtection/>
  <mergeCells count="10">
    <mergeCell ref="A1:I1"/>
    <mergeCell ref="G3:I3"/>
    <mergeCell ref="A5:B5"/>
    <mergeCell ref="A23:I2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2023-08-08T09:20:49Z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BF91595271BF4D20AE91126CD5EA3ABF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